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B235585B-8ED8-430B-9BBC-D425C2C92F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oldcar" sheetId="1" r:id="rId1"/>
    <sheet name="Europc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  <c r="M2" i="1"/>
  <c r="N2" i="1" s="1"/>
</calcChain>
</file>

<file path=xl/sharedStrings.xml><?xml version="1.0" encoding="utf-8"?>
<sst xmlns="http://schemas.openxmlformats.org/spreadsheetml/2006/main" count="142" uniqueCount="86">
  <si>
    <t>CB CONSULTING</t>
  </si>
  <si>
    <t>cliente</t>
  </si>
  <si>
    <t>Peritacion</t>
  </si>
  <si>
    <t>7701JYM</t>
  </si>
  <si>
    <t>Pte_Proformar</t>
  </si>
  <si>
    <t>http://fleetbox.dekra-automotivesolutions.com/T1/274E472F-3F06-4BB1-978B-3B00A0E7CB17/es</t>
  </si>
  <si>
    <t>Matricula</t>
  </si>
  <si>
    <t xml:space="preserve">Precio </t>
  </si>
  <si>
    <t>EX-129-QT</t>
  </si>
  <si>
    <t>57-609-723-3</t>
  </si>
  <si>
    <t>562-OMAHA ORANGE</t>
  </si>
  <si>
    <t>051-211-347-5A0-5DL-5YY-69H-6HQ-78P-7BL-851-9UL-JLN-RS9-TBS-UGQ-</t>
  </si>
  <si>
    <t>1C4BU0000JPH52168</t>
  </si>
  <si>
    <t>Aunay sous Auneau</t>
  </si>
  <si>
    <t>EX-374-QT</t>
  </si>
  <si>
    <t>1C4BU0000JPH52074</t>
  </si>
  <si>
    <t>EQ-643-WT</t>
  </si>
  <si>
    <t>57-674-721-1</t>
  </si>
  <si>
    <t>PW3-WHITE</t>
  </si>
  <si>
    <t>1AL-SELLERIE EN CUIR BLACK</t>
  </si>
  <si>
    <t>211-5CA-69H-A1A-AAE-AAJ-AJJ-AWS-TBS-</t>
  </si>
  <si>
    <t>3C4NJCCS8JT148712</t>
  </si>
  <si>
    <t>CASTELNEAU D'ESTREFONDS</t>
  </si>
  <si>
    <t>EQ-050-WV</t>
  </si>
  <si>
    <t>PBX-JAZZ BLUE</t>
  </si>
  <si>
    <t>211-5DP-69H-A1A-AAE-AAJ-AJJ-AWS-TBS-</t>
  </si>
  <si>
    <t>3C4NJCCSXJT148825</t>
  </si>
  <si>
    <t>ST AIGNAN DE GRANDLIEU</t>
  </si>
  <si>
    <t>ER-510-PF</t>
  </si>
  <si>
    <t>211-5DP-69H-A1A-AAE-AAJ-AAN-AJJ-ALF-AWS-TBS-WPR-</t>
  </si>
  <si>
    <t>3C4NJCCS6JT148708</t>
  </si>
  <si>
    <t>EX-525-EV</t>
  </si>
  <si>
    <t>888-JET SET BLUE</t>
  </si>
  <si>
    <t>051-211-347-5A0-5DP-5YY-69H-6HQ-78P-7BL-851-9UL-JLN-RS9-TBS-UGQ-</t>
  </si>
  <si>
    <t>1C4BU0000JPH40173</t>
  </si>
  <si>
    <t>EZ-825-ST</t>
  </si>
  <si>
    <t>1C4BU0000JPH92656</t>
  </si>
  <si>
    <t>FE-904-SC</t>
  </si>
  <si>
    <t>00-334-512-3</t>
  </si>
  <si>
    <t>296-BLANC GELATO</t>
  </si>
  <si>
    <t>035-TISSU NOIR</t>
  </si>
  <si>
    <t>051-1GD-1J3-347-4JA-508-511-5CA-5QX-6HQ-803-851-9Z3-UGE-</t>
  </si>
  <si>
    <t>ZFA3340000P769303</t>
  </si>
  <si>
    <t>BOURG EN BRESSE</t>
  </si>
  <si>
    <t>FE-260-HH</t>
  </si>
  <si>
    <t>601-NOIR CINEMA</t>
  </si>
  <si>
    <t>051-1GD-1J3-347-4JA-508-511-5CK-5QX-6HQ-803-851-9Z3-UGE-</t>
  </si>
  <si>
    <t>ZFA3340000P774220</t>
  </si>
  <si>
    <t>FE-816-SC</t>
  </si>
  <si>
    <t>ZFA3340000P769285</t>
  </si>
  <si>
    <t>FE-111-HH</t>
  </si>
  <si>
    <t>ZFA3340000P775852</t>
  </si>
  <si>
    <t>FE-499-FG</t>
  </si>
  <si>
    <t>348-GRIS ARGENTO</t>
  </si>
  <si>
    <t>051-1GD-1J3-347-4JA-508-511-5DN-5QX-6HQ-803-851-9Z3-UGE-</t>
  </si>
  <si>
    <t>ZFA3340000P768778</t>
  </si>
  <si>
    <t>FF-824-BA</t>
  </si>
  <si>
    <t>679-GRIS MODA</t>
  </si>
  <si>
    <t>051-1GD-1J3-347-4JA-508-511-5DT-5QX-6HQ-803-851-9Z3-UGE-</t>
  </si>
  <si>
    <t>ZFA3340000P784290</t>
  </si>
  <si>
    <t>FE-475-DY</t>
  </si>
  <si>
    <t>ZFA3340000P769679</t>
  </si>
  <si>
    <t>FF-685-JX</t>
  </si>
  <si>
    <t>051-065-1GD-1J3-347-4JA-508-511-5CK-5QX-6HQ-803-851-9Z3-UGE-</t>
  </si>
  <si>
    <t>ZFA3340000P786867</t>
  </si>
  <si>
    <r>
      <rPr>
        <b/>
        <sz val="11"/>
        <color rgb="FFFF0000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FIAT 500 X CROSS LOOK CITY - 1.0 NAV 7</t>
    </r>
  </si>
  <si>
    <t>402-CUIR NOIR TOTAL</t>
  </si>
  <si>
    <t>1AL-SELLERIE EN CUIR BLACK TOTAL</t>
  </si>
  <si>
    <t>XBS-SELLERIE EN CUIR BLACK / S TOTAL</t>
  </si>
  <si>
    <t xml:space="preserve">402-CUIR NOIR TOTAL </t>
  </si>
  <si>
    <t>Prix ivato</t>
  </si>
  <si>
    <t>Iva 22 %</t>
  </si>
  <si>
    <t>Prix net</t>
  </si>
  <si>
    <t>Imm</t>
  </si>
  <si>
    <t>Damage</t>
  </si>
  <si>
    <t>km</t>
  </si>
  <si>
    <t>Parc</t>
  </si>
  <si>
    <t>Chassis</t>
  </si>
  <si>
    <t>Opt +</t>
  </si>
  <si>
    <t>Int</t>
  </si>
  <si>
    <t>Ext</t>
  </si>
  <si>
    <t>MVS</t>
  </si>
  <si>
    <t>Model</t>
  </si>
  <si>
    <t>Plate</t>
  </si>
  <si>
    <r>
      <t xml:space="preserve">JEEP RENEGADE MY18 LIMITED </t>
    </r>
    <r>
      <rPr>
        <b/>
        <sz val="11"/>
        <color rgb="FFFF0000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1.6 L MJT</t>
    </r>
  </si>
  <si>
    <r>
      <t xml:space="preserve">JEEP </t>
    </r>
    <r>
      <rPr>
        <b/>
        <sz val="11"/>
        <color theme="1"/>
        <rFont val="Calibri"/>
        <family val="2"/>
        <scheme val="minor"/>
      </rPr>
      <t>COMPASS</t>
    </r>
    <r>
      <rPr>
        <sz val="11"/>
        <color theme="1"/>
        <rFont val="Calibri"/>
        <family val="2"/>
        <scheme val="minor"/>
      </rPr>
      <t xml:space="preserve"> MY18 LIMITED </t>
    </r>
    <r>
      <rPr>
        <b/>
        <sz val="11"/>
        <color rgb="FF7030A0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1.6 MJT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</si>
</sst>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8" formatCode="&quot;€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49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/>
    <xf numFmtId="49" fontId="0" fillId="4" borderId="1" xfId="0" applyNumberFormat="1" applyFill="1" applyBorder="1"/>
    <xf numFmtId="49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/>
    <xf numFmtId="49" fontId="0" fillId="0" borderId="1" xfId="0" applyNumberFormat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1" fontId="0" fillId="4" borderId="1" xfId="0" applyNumberFormat="1" applyFill="1" applyBorder="1"/>
    <xf numFmtId="168" fontId="0" fillId="3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1" fontId="0" fillId="5" borderId="1" xfId="0" applyNumberForma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leetbox.dekra-automotivesolutions.com/T1/274E472F-3F06-4BB1-978B-3B00A0E7CB17/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11" style="1" customWidth="1"/>
    <col min="2" max="2" width="41.5703125" style="1" customWidth="1"/>
    <col min="3" max="3" width="11.7109375" style="1" customWidth="1"/>
    <col min="4" max="4" width="18.42578125" style="1" bestFit="1" customWidth="1"/>
    <col min="5" max="5" width="34.5703125" style="1" customWidth="1"/>
    <col min="6" max="6" width="63.28515625" customWidth="1"/>
    <col min="7" max="7" width="19.140625" customWidth="1"/>
    <col min="8" max="8" width="5.42578125" customWidth="1"/>
    <col min="9" max="9" width="12.85546875" style="14" customWidth="1"/>
    <col min="11" max="11" width="10.85546875" customWidth="1"/>
    <col min="12" max="12" width="11.42578125" style="14" customWidth="1"/>
    <col min="13" max="13" width="7.85546875" style="14" customWidth="1"/>
    <col min="14" max="14" width="9.28515625" style="14" customWidth="1"/>
  </cols>
  <sheetData>
    <row r="1" spans="1:14" x14ac:dyDescent="0.25">
      <c r="A1" s="19" t="s">
        <v>83</v>
      </c>
      <c r="B1" s="19" t="s">
        <v>82</v>
      </c>
      <c r="C1" s="19" t="s">
        <v>81</v>
      </c>
      <c r="D1" s="19" t="s">
        <v>80</v>
      </c>
      <c r="E1" s="19" t="s">
        <v>79</v>
      </c>
      <c r="F1" s="19" t="s">
        <v>78</v>
      </c>
      <c r="G1" s="19" t="s">
        <v>77</v>
      </c>
      <c r="H1" s="19" t="s">
        <v>76</v>
      </c>
      <c r="I1" s="20" t="s">
        <v>75</v>
      </c>
      <c r="J1" s="19" t="s">
        <v>74</v>
      </c>
      <c r="K1" s="19" t="s">
        <v>73</v>
      </c>
      <c r="L1" s="20" t="s">
        <v>72</v>
      </c>
      <c r="M1" s="20" t="s">
        <v>71</v>
      </c>
      <c r="N1" s="20" t="s">
        <v>70</v>
      </c>
    </row>
    <row r="2" spans="1:14" x14ac:dyDescent="0.25">
      <c r="A2" s="6" t="s">
        <v>8</v>
      </c>
      <c r="B2" s="13" t="s">
        <v>84</v>
      </c>
      <c r="C2" s="6" t="s">
        <v>9</v>
      </c>
      <c r="D2" s="13" t="s">
        <v>10</v>
      </c>
      <c r="E2" s="13" t="s">
        <v>66</v>
      </c>
      <c r="F2" s="6" t="s">
        <v>11</v>
      </c>
      <c r="G2" s="6" t="s">
        <v>12</v>
      </c>
      <c r="H2" s="6" t="s">
        <v>13</v>
      </c>
      <c r="I2" s="15">
        <v>44805</v>
      </c>
      <c r="J2" s="7">
        <v>-177.24</v>
      </c>
      <c r="K2" s="8">
        <v>43248</v>
      </c>
      <c r="L2" s="17">
        <v>14100</v>
      </c>
      <c r="M2" s="18">
        <f>L2/100*22</f>
        <v>3102</v>
      </c>
      <c r="N2" s="18">
        <f>L2+M2</f>
        <v>17202</v>
      </c>
    </row>
    <row r="3" spans="1:14" x14ac:dyDescent="0.25">
      <c r="A3" s="6" t="s">
        <v>14</v>
      </c>
      <c r="B3" s="13" t="s">
        <v>84</v>
      </c>
      <c r="C3" s="6" t="s">
        <v>9</v>
      </c>
      <c r="D3" s="13" t="s">
        <v>10</v>
      </c>
      <c r="E3" s="13" t="s">
        <v>69</v>
      </c>
      <c r="F3" s="6" t="s">
        <v>11</v>
      </c>
      <c r="G3" s="6" t="s">
        <v>15</v>
      </c>
      <c r="H3" s="6" t="s">
        <v>13</v>
      </c>
      <c r="I3" s="15">
        <v>38472</v>
      </c>
      <c r="J3" s="7">
        <v>0</v>
      </c>
      <c r="K3" s="8">
        <v>43248</v>
      </c>
      <c r="L3" s="17">
        <v>14100</v>
      </c>
      <c r="M3" s="18">
        <f t="shared" ref="M3:M16" si="0">L3/100*22</f>
        <v>3102</v>
      </c>
      <c r="N3" s="18">
        <f t="shared" ref="N3:N16" si="1">L3+M3</f>
        <v>17202</v>
      </c>
    </row>
    <row r="4" spans="1:14" x14ac:dyDescent="0.25">
      <c r="A4" s="6" t="s">
        <v>16</v>
      </c>
      <c r="B4" s="13" t="s">
        <v>85</v>
      </c>
      <c r="C4" s="6" t="s">
        <v>17</v>
      </c>
      <c r="D4" s="13" t="s">
        <v>18</v>
      </c>
      <c r="E4" s="13" t="s">
        <v>19</v>
      </c>
      <c r="F4" s="6" t="s">
        <v>20</v>
      </c>
      <c r="G4" s="6" t="s">
        <v>21</v>
      </c>
      <c r="H4" s="6" t="s">
        <v>22</v>
      </c>
      <c r="I4" s="15">
        <v>28861</v>
      </c>
      <c r="J4" s="7">
        <v>0</v>
      </c>
      <c r="K4" s="8">
        <v>43006</v>
      </c>
      <c r="L4" s="17">
        <v>16784</v>
      </c>
      <c r="M4" s="18">
        <f t="shared" si="0"/>
        <v>3692.48</v>
      </c>
      <c r="N4" s="18">
        <f t="shared" si="1"/>
        <v>20476.48</v>
      </c>
    </row>
    <row r="5" spans="1:14" x14ac:dyDescent="0.25">
      <c r="A5" s="6" t="s">
        <v>23</v>
      </c>
      <c r="B5" s="13" t="s">
        <v>85</v>
      </c>
      <c r="C5" s="6" t="s">
        <v>17</v>
      </c>
      <c r="D5" s="13" t="s">
        <v>24</v>
      </c>
      <c r="E5" s="13" t="s">
        <v>68</v>
      </c>
      <c r="F5" s="6" t="s">
        <v>25</v>
      </c>
      <c r="G5" s="6" t="s">
        <v>26</v>
      </c>
      <c r="H5" s="6" t="s">
        <v>27</v>
      </c>
      <c r="I5" s="15">
        <v>20980</v>
      </c>
      <c r="J5" s="7">
        <v>-279.04000000000002</v>
      </c>
      <c r="K5" s="8">
        <v>43006</v>
      </c>
      <c r="L5" s="17">
        <v>16000</v>
      </c>
      <c r="M5" s="18">
        <f t="shared" si="0"/>
        <v>3520</v>
      </c>
      <c r="N5" s="18">
        <f t="shared" si="1"/>
        <v>19520</v>
      </c>
    </row>
    <row r="6" spans="1:14" x14ac:dyDescent="0.25">
      <c r="A6" s="6" t="s">
        <v>28</v>
      </c>
      <c r="B6" s="13" t="s">
        <v>85</v>
      </c>
      <c r="C6" s="6" t="s">
        <v>17</v>
      </c>
      <c r="D6" s="13" t="s">
        <v>24</v>
      </c>
      <c r="E6" s="13" t="s">
        <v>67</v>
      </c>
      <c r="F6" s="6" t="s">
        <v>29</v>
      </c>
      <c r="G6" s="6" t="s">
        <v>30</v>
      </c>
      <c r="H6" s="6" t="s">
        <v>27</v>
      </c>
      <c r="I6" s="15">
        <v>29884</v>
      </c>
      <c r="J6" s="7">
        <v>-1215.1400000000001</v>
      </c>
      <c r="K6" s="8">
        <v>43034</v>
      </c>
      <c r="L6" s="17">
        <v>15400</v>
      </c>
      <c r="M6" s="18">
        <f t="shared" si="0"/>
        <v>3388</v>
      </c>
      <c r="N6" s="18">
        <f t="shared" si="1"/>
        <v>18788</v>
      </c>
    </row>
    <row r="7" spans="1:14" x14ac:dyDescent="0.25">
      <c r="A7" s="6" t="s">
        <v>31</v>
      </c>
      <c r="B7" s="13" t="s">
        <v>84</v>
      </c>
      <c r="C7" s="6" t="s">
        <v>9</v>
      </c>
      <c r="D7" s="13" t="s">
        <v>32</v>
      </c>
      <c r="E7" s="13" t="s">
        <v>66</v>
      </c>
      <c r="F7" s="6" t="s">
        <v>33</v>
      </c>
      <c r="G7" s="6" t="s">
        <v>34</v>
      </c>
      <c r="H7" s="6" t="s">
        <v>27</v>
      </c>
      <c r="I7" s="15">
        <v>22763</v>
      </c>
      <c r="J7" s="7">
        <v>0</v>
      </c>
      <c r="K7" s="8">
        <v>43229</v>
      </c>
      <c r="L7" s="17">
        <v>14100</v>
      </c>
      <c r="M7" s="18">
        <f t="shared" si="0"/>
        <v>3102</v>
      </c>
      <c r="N7" s="18">
        <f t="shared" si="1"/>
        <v>17202</v>
      </c>
    </row>
    <row r="8" spans="1:14" x14ac:dyDescent="0.25">
      <c r="A8" s="6" t="s">
        <v>35</v>
      </c>
      <c r="B8" s="13" t="s">
        <v>84</v>
      </c>
      <c r="C8" s="6" t="s">
        <v>9</v>
      </c>
      <c r="D8" s="13" t="s">
        <v>32</v>
      </c>
      <c r="E8" s="13" t="s">
        <v>66</v>
      </c>
      <c r="F8" s="6" t="s">
        <v>33</v>
      </c>
      <c r="G8" s="6" t="s">
        <v>36</v>
      </c>
      <c r="H8" s="6" t="s">
        <v>13</v>
      </c>
      <c r="I8" s="15">
        <v>22844</v>
      </c>
      <c r="J8" s="7">
        <v>0</v>
      </c>
      <c r="K8" s="8">
        <v>43326</v>
      </c>
      <c r="L8" s="17">
        <v>14100</v>
      </c>
      <c r="M8" s="18">
        <f t="shared" si="0"/>
        <v>3102</v>
      </c>
      <c r="N8" s="18">
        <f t="shared" si="1"/>
        <v>17202</v>
      </c>
    </row>
    <row r="9" spans="1:14" x14ac:dyDescent="0.25">
      <c r="A9" s="9" t="s">
        <v>37</v>
      </c>
      <c r="B9" s="10" t="s">
        <v>65</v>
      </c>
      <c r="C9" s="9" t="s">
        <v>38</v>
      </c>
      <c r="D9" s="10" t="s">
        <v>39</v>
      </c>
      <c r="E9" s="10" t="s">
        <v>40</v>
      </c>
      <c r="F9" s="9" t="s">
        <v>41</v>
      </c>
      <c r="G9" s="9" t="s">
        <v>42</v>
      </c>
      <c r="H9" s="10" t="s">
        <v>43</v>
      </c>
      <c r="I9" s="16">
        <v>12391</v>
      </c>
      <c r="J9" s="11">
        <v>0</v>
      </c>
      <c r="K9" s="12">
        <v>43544</v>
      </c>
      <c r="L9" s="17">
        <v>12950</v>
      </c>
      <c r="M9" s="18">
        <f t="shared" si="0"/>
        <v>2849</v>
      </c>
      <c r="N9" s="18">
        <f t="shared" si="1"/>
        <v>15799</v>
      </c>
    </row>
    <row r="10" spans="1:14" x14ac:dyDescent="0.25">
      <c r="A10" s="9" t="s">
        <v>44</v>
      </c>
      <c r="B10" s="10" t="s">
        <v>65</v>
      </c>
      <c r="C10" s="9" t="s">
        <v>38</v>
      </c>
      <c r="D10" s="10" t="s">
        <v>45</v>
      </c>
      <c r="E10" s="10" t="s">
        <v>40</v>
      </c>
      <c r="F10" s="9" t="s">
        <v>46</v>
      </c>
      <c r="G10" s="9" t="s">
        <v>47</v>
      </c>
      <c r="H10" s="10" t="s">
        <v>43</v>
      </c>
      <c r="I10" s="16">
        <v>17381</v>
      </c>
      <c r="J10" s="11">
        <v>0</v>
      </c>
      <c r="K10" s="12">
        <v>43529</v>
      </c>
      <c r="L10" s="17">
        <v>12950</v>
      </c>
      <c r="M10" s="18">
        <f t="shared" si="0"/>
        <v>2849</v>
      </c>
      <c r="N10" s="18">
        <f t="shared" si="1"/>
        <v>15799</v>
      </c>
    </row>
    <row r="11" spans="1:14" x14ac:dyDescent="0.25">
      <c r="A11" s="9" t="s">
        <v>48</v>
      </c>
      <c r="B11" s="10" t="s">
        <v>65</v>
      </c>
      <c r="C11" s="9" t="s">
        <v>38</v>
      </c>
      <c r="D11" s="10" t="s">
        <v>45</v>
      </c>
      <c r="E11" s="10" t="s">
        <v>40</v>
      </c>
      <c r="F11" s="9" t="s">
        <v>46</v>
      </c>
      <c r="G11" s="9" t="s">
        <v>49</v>
      </c>
      <c r="H11" s="10" t="s">
        <v>13</v>
      </c>
      <c r="I11" s="16">
        <v>19122</v>
      </c>
      <c r="J11" s="11">
        <v>-156.82</v>
      </c>
      <c r="K11" s="12">
        <v>43544</v>
      </c>
      <c r="L11" s="17">
        <v>12800</v>
      </c>
      <c r="M11" s="18">
        <f t="shared" si="0"/>
        <v>2816</v>
      </c>
      <c r="N11" s="18">
        <f t="shared" si="1"/>
        <v>15616</v>
      </c>
    </row>
    <row r="12" spans="1:14" x14ac:dyDescent="0.25">
      <c r="A12" s="9" t="s">
        <v>50</v>
      </c>
      <c r="B12" s="10" t="s">
        <v>65</v>
      </c>
      <c r="C12" s="9" t="s">
        <v>38</v>
      </c>
      <c r="D12" s="10" t="s">
        <v>39</v>
      </c>
      <c r="E12" s="10" t="s">
        <v>40</v>
      </c>
      <c r="F12" s="9" t="s">
        <v>41</v>
      </c>
      <c r="G12" s="9" t="s">
        <v>51</v>
      </c>
      <c r="H12" s="10" t="s">
        <v>13</v>
      </c>
      <c r="I12" s="16">
        <v>28304</v>
      </c>
      <c r="J12" s="11">
        <v>0</v>
      </c>
      <c r="K12" s="12">
        <v>43529</v>
      </c>
      <c r="L12" s="17">
        <v>12950</v>
      </c>
      <c r="M12" s="18">
        <f t="shared" si="0"/>
        <v>2849</v>
      </c>
      <c r="N12" s="18">
        <f t="shared" si="1"/>
        <v>15799</v>
      </c>
    </row>
    <row r="13" spans="1:14" x14ac:dyDescent="0.25">
      <c r="A13" s="9" t="s">
        <v>52</v>
      </c>
      <c r="B13" s="10" t="s">
        <v>65</v>
      </c>
      <c r="C13" s="9" t="s">
        <v>38</v>
      </c>
      <c r="D13" s="10" t="s">
        <v>53</v>
      </c>
      <c r="E13" s="10" t="s">
        <v>40</v>
      </c>
      <c r="F13" s="9" t="s">
        <v>54</v>
      </c>
      <c r="G13" s="9" t="s">
        <v>55</v>
      </c>
      <c r="H13" s="10" t="s">
        <v>13</v>
      </c>
      <c r="I13" s="16">
        <v>21314</v>
      </c>
      <c r="J13" s="11">
        <v>0</v>
      </c>
      <c r="K13" s="12">
        <v>43524</v>
      </c>
      <c r="L13" s="17">
        <v>12950</v>
      </c>
      <c r="M13" s="18">
        <f t="shared" si="0"/>
        <v>2849</v>
      </c>
      <c r="N13" s="18">
        <f t="shared" si="1"/>
        <v>15799</v>
      </c>
    </row>
    <row r="14" spans="1:14" x14ac:dyDescent="0.25">
      <c r="A14" s="9" t="s">
        <v>56</v>
      </c>
      <c r="B14" s="10" t="s">
        <v>65</v>
      </c>
      <c r="C14" s="9" t="s">
        <v>38</v>
      </c>
      <c r="D14" s="10" t="s">
        <v>57</v>
      </c>
      <c r="E14" s="10" t="s">
        <v>40</v>
      </c>
      <c r="F14" s="9" t="s">
        <v>58</v>
      </c>
      <c r="G14" s="9" t="s">
        <v>59</v>
      </c>
      <c r="H14" s="10" t="s">
        <v>13</v>
      </c>
      <c r="I14" s="16">
        <v>23525</v>
      </c>
      <c r="J14" s="11">
        <v>0</v>
      </c>
      <c r="K14" s="12">
        <v>43553</v>
      </c>
      <c r="L14" s="17">
        <v>12950</v>
      </c>
      <c r="M14" s="18">
        <f t="shared" si="0"/>
        <v>2849</v>
      </c>
      <c r="N14" s="18">
        <f t="shared" si="1"/>
        <v>15799</v>
      </c>
    </row>
    <row r="15" spans="1:14" x14ac:dyDescent="0.25">
      <c r="A15" s="9" t="s">
        <v>60</v>
      </c>
      <c r="B15" s="10" t="s">
        <v>65</v>
      </c>
      <c r="C15" s="9" t="s">
        <v>38</v>
      </c>
      <c r="D15" s="10" t="s">
        <v>57</v>
      </c>
      <c r="E15" s="10" t="s">
        <v>40</v>
      </c>
      <c r="F15" s="9" t="s">
        <v>58</v>
      </c>
      <c r="G15" s="9" t="s">
        <v>61</v>
      </c>
      <c r="H15" s="10" t="s">
        <v>43</v>
      </c>
      <c r="I15" s="16">
        <v>19678</v>
      </c>
      <c r="J15" s="11">
        <v>74</v>
      </c>
      <c r="K15" s="12">
        <v>43523</v>
      </c>
      <c r="L15" s="17">
        <v>12950</v>
      </c>
      <c r="M15" s="18">
        <f t="shared" si="0"/>
        <v>2849</v>
      </c>
      <c r="N15" s="18">
        <f t="shared" si="1"/>
        <v>15799</v>
      </c>
    </row>
    <row r="16" spans="1:14" x14ac:dyDescent="0.25">
      <c r="A16" s="9" t="s">
        <v>62</v>
      </c>
      <c r="B16" s="10" t="s">
        <v>65</v>
      </c>
      <c r="C16" s="9" t="s">
        <v>38</v>
      </c>
      <c r="D16" s="10" t="s">
        <v>45</v>
      </c>
      <c r="E16" s="10" t="s">
        <v>40</v>
      </c>
      <c r="F16" s="9" t="s">
        <v>63</v>
      </c>
      <c r="G16" s="9" t="s">
        <v>64</v>
      </c>
      <c r="H16" s="10" t="s">
        <v>22</v>
      </c>
      <c r="I16" s="16">
        <v>25564</v>
      </c>
      <c r="J16" s="11">
        <v>247</v>
      </c>
      <c r="K16" s="12">
        <v>43566</v>
      </c>
      <c r="L16" s="17">
        <v>12750</v>
      </c>
      <c r="M16" s="18">
        <f t="shared" si="0"/>
        <v>2805</v>
      </c>
      <c r="N16" s="18">
        <f t="shared" si="1"/>
        <v>15555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activeCell="C12" sqref="C12"/>
    </sheetView>
  </sheetViews>
  <sheetFormatPr defaultColWidth="11.42578125" defaultRowHeight="15" x14ac:dyDescent="0.25"/>
  <cols>
    <col min="1" max="1" width="9.42578125" bestFit="1" customWidth="1"/>
    <col min="2" max="2" width="10.5703125" style="5" bestFit="1" customWidth="1"/>
    <col min="3" max="3" width="15.140625" bestFit="1" customWidth="1"/>
    <col min="4" max="4" width="14" bestFit="1" customWidth="1"/>
    <col min="5" max="5" width="88.28515625" bestFit="1" customWidth="1"/>
  </cols>
  <sheetData>
    <row r="1" spans="1:5" x14ac:dyDescent="0.25">
      <c r="A1" s="3" t="s">
        <v>6</v>
      </c>
      <c r="B1" s="4" t="s">
        <v>7</v>
      </c>
      <c r="C1" s="3" t="s">
        <v>1</v>
      </c>
      <c r="D1" s="3"/>
      <c r="E1" s="3" t="s">
        <v>2</v>
      </c>
    </row>
    <row r="2" spans="1:5" x14ac:dyDescent="0.25">
      <c r="A2" t="s">
        <v>3</v>
      </c>
      <c r="B2" s="5">
        <v>11100</v>
      </c>
      <c r="C2" t="s">
        <v>0</v>
      </c>
      <c r="D2" t="s">
        <v>4</v>
      </c>
      <c r="E2" s="2" t="s">
        <v>5</v>
      </c>
    </row>
  </sheetData>
  <hyperlinks>
    <hyperlink ref="E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Goldcar</vt:lpstr>
      <vt:lpstr>Europcar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2020-01-31T14:56:59Z</dcterms:modified>
</cp:coreProperties>
</file>